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S:\Leon PC Cloud\Finance Africa\Brand Development  + Logo\Website info\"/>
    </mc:Choice>
  </mc:AlternateContent>
  <xr:revisionPtr revIDLastSave="0" documentId="13_ncr:1_{0B342778-F550-494F-A3FA-8E6BA2D2A4C5}" xr6:coauthVersionLast="44" xr6:coauthVersionMax="44" xr10:uidLastSave="{00000000-0000-0000-0000-000000000000}"/>
  <bookViews>
    <workbookView xWindow="-60" yWindow="-60" windowWidth="20610" windowHeight="11040" xr2:uid="{FD428AD7-E887-4FC3-8C1F-E152E9AD2240}"/>
  </bookViews>
  <sheets>
    <sheet name="Rental Calc"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6" i="1" l="1"/>
  <c r="F24" i="1"/>
  <c r="F23" i="1"/>
  <c r="F20" i="1"/>
  <c r="B15" i="1" s="1"/>
</calcChain>
</file>

<file path=xl/sharedStrings.xml><?xml version="1.0" encoding="utf-8"?>
<sst xmlns="http://schemas.openxmlformats.org/spreadsheetml/2006/main" count="15" uniqueCount="13">
  <si>
    <t>RENTAL FINANCE CALCULATOR</t>
  </si>
  <si>
    <t>Capital Amount</t>
  </si>
  <si>
    <t>Period (Months)</t>
  </si>
  <si>
    <t>Payment Interval</t>
  </si>
  <si>
    <t>In Arrears</t>
  </si>
  <si>
    <t>Business Sector</t>
  </si>
  <si>
    <t>Commercial</t>
  </si>
  <si>
    <t>Indicative Monthly Rental Amount</t>
  </si>
  <si>
    <t>Current Prime Interest Rate</t>
  </si>
  <si>
    <t xml:space="preserve">Please note that the Monthly Rental Amount is indicative and Terms and Conditions apply. </t>
  </si>
  <si>
    <t>In Advance</t>
  </si>
  <si>
    <t>Government</t>
  </si>
  <si>
    <t>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</si>
</sst>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R&quot;* #,##0.00_-;\-&quot;R&quot;* #,##0.00_-;_-&quot;R&quot;* &quot;-&quot;??_-;_-@_-"/>
    <numFmt numFmtId="165" formatCode="_ * #,##0.00_ ;_ * \-#,##0.00_ ;_ * &quot;-&quot;??_ ;_ @_ "/>
  </numFmts>
  <fonts count="6" x14ac:knownFonts="1">
    <font>
      <sz val="11"/>
      <color theme="1"/>
      <name val="Calibri"/>
      <family val="2"/>
      <scheme val="minor"/>
    </font>
    <font>
      <sz val="11"/>
      <color theme="1"/>
      <name val="Calibri"/>
      <family val="2"/>
      <scheme val="minor"/>
    </font>
    <font>
      <sz val="10"/>
      <color theme="1"/>
      <name val="Calibri"/>
      <family val="2"/>
      <scheme val="minor"/>
    </font>
    <font>
      <sz val="14"/>
      <color theme="1"/>
      <name val="Calibri"/>
      <family val="2"/>
      <scheme val="minor"/>
    </font>
    <font>
      <b/>
      <sz val="18"/>
      <color theme="1"/>
      <name val="Calibri"/>
      <family val="2"/>
      <scheme val="minor"/>
    </font>
    <font>
      <sz val="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s>
  <borders count="2">
    <border>
      <left/>
      <right/>
      <top/>
      <bottom/>
      <diagonal/>
    </border>
    <border>
      <left style="hair">
        <color auto="1"/>
      </left>
      <right style="hair">
        <color auto="1"/>
      </right>
      <top style="hair">
        <color auto="1"/>
      </top>
      <bottom style="hair">
        <color auto="1"/>
      </bottom>
      <diagonal/>
    </border>
  </borders>
  <cellStyleXfs count="4">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20">
    <xf numFmtId="0" fontId="0" fillId="0" borderId="0" xfId="0"/>
    <xf numFmtId="10" fontId="2" fillId="2" borderId="0" xfId="0" applyNumberFormat="1" applyFont="1" applyFill="1" applyAlignment="1" applyProtection="1">
      <alignment horizontal="left" vertical="center" wrapText="1"/>
      <protection locked="0"/>
    </xf>
    <xf numFmtId="0" fontId="0" fillId="2" borderId="0" xfId="0" applyFill="1"/>
    <xf numFmtId="10" fontId="0" fillId="2" borderId="0" xfId="3" applyNumberFormat="1" applyFont="1" applyFill="1"/>
    <xf numFmtId="10" fontId="3" fillId="2" borderId="0" xfId="0" applyNumberFormat="1" applyFont="1" applyFill="1" applyAlignment="1" applyProtection="1">
      <alignment horizontal="left" vertical="center" wrapText="1"/>
      <protection locked="0"/>
    </xf>
    <xf numFmtId="0" fontId="4" fillId="2" borderId="0" xfId="0" applyFont="1" applyFill="1" applyAlignment="1">
      <alignment horizontal="center"/>
    </xf>
    <xf numFmtId="0" fontId="3" fillId="2" borderId="0" xfId="0" applyFont="1" applyFill="1" applyProtection="1">
      <protection hidden="1"/>
    </xf>
    <xf numFmtId="164" fontId="3" fillId="3" borderId="1" xfId="2" applyFont="1" applyFill="1" applyBorder="1" applyAlignment="1" applyProtection="1">
      <alignment horizontal="left"/>
      <protection locked="0"/>
    </xf>
    <xf numFmtId="0" fontId="3" fillId="3" borderId="1" xfId="0" applyFont="1" applyFill="1" applyBorder="1" applyAlignment="1" applyProtection="1">
      <alignment horizontal="center"/>
      <protection locked="0"/>
    </xf>
    <xf numFmtId="165" fontId="3" fillId="3" borderId="1" xfId="1" applyFont="1" applyFill="1" applyBorder="1" applyAlignment="1" applyProtection="1">
      <alignment horizontal="center"/>
      <protection locked="0"/>
    </xf>
    <xf numFmtId="164" fontId="3" fillId="2" borderId="1" xfId="2" applyFont="1" applyFill="1" applyBorder="1" applyAlignment="1" applyProtection="1">
      <alignment horizontal="left"/>
      <protection hidden="1"/>
    </xf>
    <xf numFmtId="10" fontId="0" fillId="0" borderId="0" xfId="3" applyNumberFormat="1" applyFont="1"/>
    <xf numFmtId="0" fontId="2" fillId="2" borderId="0" xfId="0" applyFont="1" applyFill="1" applyProtection="1">
      <protection hidden="1"/>
    </xf>
    <xf numFmtId="10" fontId="2" fillId="3" borderId="1" xfId="3" applyNumberFormat="1" applyFont="1" applyFill="1" applyBorder="1" applyAlignment="1" applyProtection="1">
      <alignment horizontal="left"/>
      <protection locked="0"/>
    </xf>
    <xf numFmtId="0" fontId="2" fillId="2" borderId="0" xfId="0" applyFont="1" applyFill="1" applyAlignment="1" applyProtection="1">
      <alignment horizontal="left" wrapText="1"/>
      <protection hidden="1"/>
    </xf>
    <xf numFmtId="0" fontId="5" fillId="2" borderId="0" xfId="0" applyFont="1" applyFill="1" applyAlignment="1" applyProtection="1">
      <alignment horizontal="left" wrapText="1"/>
      <protection hidden="1"/>
    </xf>
    <xf numFmtId="0" fontId="0" fillId="0" borderId="0" xfId="1" applyNumberFormat="1" applyFont="1"/>
    <xf numFmtId="10" fontId="0" fillId="0" borderId="0" xfId="0" applyNumberFormat="1"/>
    <xf numFmtId="0" fontId="0" fillId="4" borderId="0" xfId="0" applyFill="1"/>
    <xf numFmtId="10" fontId="0" fillId="4" borderId="0" xfId="0" applyNumberFormat="1" applyFill="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1301613</xdr:colOff>
      <xdr:row>1</xdr:row>
      <xdr:rowOff>124239</xdr:rowOff>
    </xdr:from>
    <xdr:to>
      <xdr:col>1</xdr:col>
      <xdr:colOff>166341</xdr:colOff>
      <xdr:row>7</xdr:row>
      <xdr:rowOff>35620</xdr:rowOff>
    </xdr:to>
    <xdr:pic>
      <xdr:nvPicPr>
        <xdr:cNvPr id="2" name="Picture 1">
          <a:extLst>
            <a:ext uri="{FF2B5EF4-FFF2-40B4-BE49-F238E27FC236}">
              <a16:creationId xmlns:a16="http://schemas.microsoft.com/office/drawing/2014/main" id="{ECB4277B-25D3-4DE4-8A63-E8E84D6AB228}"/>
            </a:ext>
          </a:extLst>
        </xdr:cNvPr>
        <xdr:cNvPicPr>
          <a:picLocks noChangeAspect="1"/>
        </xdr:cNvPicPr>
      </xdr:nvPicPr>
      <xdr:blipFill>
        <a:blip xmlns:r="http://schemas.openxmlformats.org/officeDocument/2006/relationships" r:embed="rId1"/>
        <a:stretch>
          <a:fillRect/>
        </a:stretch>
      </xdr:blipFill>
      <xdr:spPr>
        <a:xfrm>
          <a:off x="1301613" y="314739"/>
          <a:ext cx="1646028" cy="10543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E0373-90FF-4103-8EFC-19407DA42907}">
  <dimension ref="A1:M26"/>
  <sheetViews>
    <sheetView tabSelected="1" zoomScale="115" zoomScaleNormal="115" workbookViewId="0">
      <selection activeCell="B11" sqref="B11"/>
    </sheetView>
  </sheetViews>
  <sheetFormatPr defaultColWidth="0" defaultRowHeight="15" customHeight="1" zeroHeight="1" x14ac:dyDescent="0.25"/>
  <cols>
    <col min="1" max="1" width="41.7109375" customWidth="1"/>
    <col min="2" max="2" width="21.42578125" customWidth="1"/>
    <col min="3" max="3" width="1.140625" customWidth="1"/>
    <col min="4" max="4" width="0.5703125" style="11" customWidth="1"/>
    <col min="5" max="5" width="13.5703125" hidden="1" customWidth="1"/>
    <col min="6" max="6" width="0" style="11" hidden="1" customWidth="1"/>
    <col min="7" max="13" width="0" hidden="1" customWidth="1"/>
    <col min="14" max="16384" width="8.7109375" hidden="1"/>
  </cols>
  <sheetData>
    <row r="1" spans="1:4" x14ac:dyDescent="0.25">
      <c r="A1" s="1"/>
      <c r="B1" s="2"/>
      <c r="C1" s="2"/>
      <c r="D1" s="3"/>
    </row>
    <row r="2" spans="1:4" x14ac:dyDescent="0.25">
      <c r="A2" s="4"/>
      <c r="B2" s="2"/>
      <c r="C2" s="2"/>
      <c r="D2" s="3"/>
    </row>
    <row r="3" spans="1:4" x14ac:dyDescent="0.25">
      <c r="A3" s="4"/>
      <c r="B3" s="2"/>
      <c r="C3" s="2"/>
      <c r="D3" s="3"/>
    </row>
    <row r="4" spans="1:4" x14ac:dyDescent="0.25">
      <c r="A4" s="4"/>
      <c r="B4" s="2"/>
      <c r="C4" s="2"/>
      <c r="D4" s="3"/>
    </row>
    <row r="5" spans="1:4" x14ac:dyDescent="0.25">
      <c r="A5" s="4"/>
      <c r="B5" s="2"/>
      <c r="C5" s="2"/>
      <c r="D5" s="3"/>
    </row>
    <row r="6" spans="1:4" x14ac:dyDescent="0.25">
      <c r="A6" s="2"/>
      <c r="B6" s="2"/>
      <c r="C6" s="2"/>
      <c r="D6" s="3"/>
    </row>
    <row r="7" spans="1:4" x14ac:dyDescent="0.25">
      <c r="A7" s="2"/>
      <c r="B7" s="2"/>
      <c r="C7" s="2"/>
      <c r="D7" s="3"/>
    </row>
    <row r="8" spans="1:4" x14ac:dyDescent="0.25">
      <c r="A8" s="2"/>
      <c r="B8" s="2"/>
      <c r="C8" s="2"/>
      <c r="D8" s="3"/>
    </row>
    <row r="9" spans="1:4" ht="23.25" x14ac:dyDescent="0.35">
      <c r="A9" s="5" t="s">
        <v>0</v>
      </c>
      <c r="B9" s="5"/>
      <c r="C9" s="5"/>
      <c r="D9" s="3"/>
    </row>
    <row r="10" spans="1:4" ht="24" customHeight="1" x14ac:dyDescent="0.25">
      <c r="A10" s="2"/>
      <c r="B10" s="2"/>
      <c r="C10" s="2"/>
      <c r="D10" s="3"/>
    </row>
    <row r="11" spans="1:4" ht="24" customHeight="1" x14ac:dyDescent="0.3">
      <c r="A11" s="6" t="s">
        <v>1</v>
      </c>
      <c r="B11" s="7">
        <v>1000000</v>
      </c>
      <c r="C11" s="2"/>
      <c r="D11" s="2"/>
    </row>
    <row r="12" spans="1:4" ht="24" customHeight="1" x14ac:dyDescent="0.3">
      <c r="A12" s="6" t="s">
        <v>2</v>
      </c>
      <c r="B12" s="8">
        <v>60</v>
      </c>
      <c r="C12" s="2"/>
      <c r="D12" s="2"/>
    </row>
    <row r="13" spans="1:4" ht="24" customHeight="1" x14ac:dyDescent="0.3">
      <c r="A13" s="6" t="s">
        <v>3</v>
      </c>
      <c r="B13" s="8" t="s">
        <v>4</v>
      </c>
      <c r="C13" s="2"/>
      <c r="D13" s="2"/>
    </row>
    <row r="14" spans="1:4" ht="24" customHeight="1" x14ac:dyDescent="0.3">
      <c r="A14" s="6" t="s">
        <v>5</v>
      </c>
      <c r="B14" s="9" t="s">
        <v>6</v>
      </c>
      <c r="C14" s="2"/>
      <c r="D14" s="2"/>
    </row>
    <row r="15" spans="1:4" ht="24" customHeight="1" x14ac:dyDescent="0.3">
      <c r="A15" s="6" t="s">
        <v>7</v>
      </c>
      <c r="B15" s="10">
        <f>PMT(F26/12,B12,-B11,0,F20)</f>
        <v>21742.423072643302</v>
      </c>
      <c r="C15" s="2"/>
      <c r="D15" s="2"/>
    </row>
    <row r="16" spans="1:4" x14ac:dyDescent="0.25">
      <c r="A16" s="2"/>
      <c r="B16" s="2"/>
      <c r="C16" s="2"/>
      <c r="D16" s="2"/>
    </row>
    <row r="17" spans="1:7" x14ac:dyDescent="0.25">
      <c r="A17" s="2"/>
      <c r="B17" s="2"/>
      <c r="C17" s="2"/>
      <c r="D17" s="2"/>
    </row>
    <row r="18" spans="1:7" x14ac:dyDescent="0.25">
      <c r="A18" s="12" t="s">
        <v>8</v>
      </c>
      <c r="B18" s="13">
        <v>7.2499999999999995E-2</v>
      </c>
      <c r="C18" s="2"/>
      <c r="D18" s="2"/>
    </row>
    <row r="19" spans="1:7" ht="33.6" customHeight="1" x14ac:dyDescent="0.25">
      <c r="A19" s="14" t="s">
        <v>9</v>
      </c>
      <c r="B19" s="15"/>
      <c r="C19" s="2"/>
      <c r="D19" s="2"/>
    </row>
    <row r="20" spans="1:7" x14ac:dyDescent="0.25">
      <c r="A20" s="2"/>
      <c r="B20" s="2"/>
      <c r="C20" s="2"/>
      <c r="D20" s="3"/>
      <c r="E20" t="s">
        <v>10</v>
      </c>
      <c r="F20" s="16">
        <f>IF(B13=E20,1,0)</f>
        <v>0</v>
      </c>
    </row>
    <row r="21" spans="1:7" hidden="1" x14ac:dyDescent="0.25">
      <c r="A21" s="2"/>
      <c r="B21" s="2"/>
      <c r="C21" s="2"/>
      <c r="D21" s="3"/>
      <c r="E21" t="s">
        <v>4</v>
      </c>
    </row>
    <row r="22" spans="1:7" hidden="1" x14ac:dyDescent="0.25">
      <c r="A22" s="2"/>
      <c r="B22" s="2"/>
      <c r="C22" s="2"/>
      <c r="D22" s="3"/>
    </row>
    <row r="23" spans="1:7" hidden="1" x14ac:dyDescent="0.25">
      <c r="C23" s="2"/>
      <c r="D23" s="3"/>
      <c r="E23" t="s">
        <v>11</v>
      </c>
      <c r="F23" s="11">
        <f>+B18+7.75%</f>
        <v>0.15</v>
      </c>
      <c r="G23" s="17"/>
    </row>
    <row r="24" spans="1:7" hidden="1" x14ac:dyDescent="0.25">
      <c r="D24" s="3"/>
      <c r="E24" t="s">
        <v>6</v>
      </c>
      <c r="F24" s="11">
        <f>+B18+3.75%</f>
        <v>0.10999999999999999</v>
      </c>
      <c r="G24" s="17"/>
    </row>
    <row r="25" spans="1:7" hidden="1" x14ac:dyDescent="0.25"/>
    <row r="26" spans="1:7" hidden="1" x14ac:dyDescent="0.25">
      <c r="E26" s="18" t="s">
        <v>12</v>
      </c>
      <c r="F26" s="19">
        <f>IF(B14=E23,F23,F24)</f>
        <v>0.10999999999999999</v>
      </c>
    </row>
  </sheetData>
  <sheetProtection algorithmName="SHA-512" hashValue="LgvHnb+qpnixyY935g9TV5nS4leuqM8GKu1d53fCeor/h0o09ekVsavn0pAfoo+6a9EjRCiUY824+Tu8rArzmQ==" saltValue="r2V38l5BNyu9jmCKLmIRJg==" spinCount="100000" sheet="1" objects="1" scenarios="1"/>
  <mergeCells count="3">
    <mergeCell ref="A1:A5"/>
    <mergeCell ref="A9:C9"/>
    <mergeCell ref="A19:B19"/>
  </mergeCells>
  <dataValidations count="3">
    <dataValidation type="list" allowBlank="1" showInputMessage="1" showErrorMessage="1" sqref="B14" xr:uid="{C86B1D8B-68EE-4B25-B1AA-6B3C4EADBF1C}">
      <formula1>$E$23:$E$24</formula1>
    </dataValidation>
    <dataValidation type="whole" errorStyle="warning" allowBlank="1" showInputMessage="1" showErrorMessage="1" errorTitle="Maximum Period" error="The maximum financing period is 60 months.  Please note your cash flows will only reflect up to 60 months and your IRR rate will not display.  Are you sure you want to proceed?" sqref="B12" xr:uid="{45194D7D-3DF6-4298-AD4D-9FACFBC09EB6}">
      <formula1>0</formula1>
      <formula2>60</formula2>
    </dataValidation>
    <dataValidation type="list" allowBlank="1" showInputMessage="1" showErrorMessage="1" sqref="B13" xr:uid="{D08D77C2-C2D7-432A-BB8F-23F4CAA9AAB5}">
      <formula1>$E$20:$E$21</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Rental Calc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dc:creator>
  <cp:lastModifiedBy>Leon</cp:lastModifiedBy>
  <dcterms:created xsi:type="dcterms:W3CDTF">2020-06-09T10:50:24Z</dcterms:created>
  <dcterms:modified xsi:type="dcterms:W3CDTF">2020-06-09T10:51:18Z</dcterms:modified>
</cp:coreProperties>
</file>